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slam\Desktop\мЕню2024\"/>
    </mc:Choice>
  </mc:AlternateContent>
  <xr:revisionPtr revIDLastSave="0" documentId="13_ncr:1_{3CCBD05D-E706-47B9-BAE1-E8DF07E308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1" i="1" l="1"/>
  <c r="A191" i="1"/>
  <c r="L190" i="1"/>
  <c r="J190" i="1"/>
  <c r="I190" i="1"/>
  <c r="H190" i="1"/>
  <c r="G190" i="1"/>
  <c r="F190" i="1"/>
  <c r="B181" i="1"/>
  <c r="L180" i="1"/>
  <c r="J180" i="1"/>
  <c r="I180" i="1"/>
  <c r="H180" i="1"/>
  <c r="G180" i="1"/>
  <c r="F180" i="1"/>
  <c r="B173" i="1"/>
  <c r="A173" i="1"/>
  <c r="L172" i="1"/>
  <c r="J172" i="1"/>
  <c r="I172" i="1"/>
  <c r="H172" i="1"/>
  <c r="G172" i="1"/>
  <c r="F172" i="1"/>
  <c r="B163" i="1"/>
  <c r="L162" i="1"/>
  <c r="J162" i="1"/>
  <c r="I162" i="1"/>
  <c r="H162" i="1"/>
  <c r="G162" i="1"/>
  <c r="F162" i="1"/>
  <c r="B154" i="1"/>
  <c r="A154" i="1"/>
  <c r="L153" i="1"/>
  <c r="J153" i="1"/>
  <c r="I153" i="1"/>
  <c r="H153" i="1"/>
  <c r="G153" i="1"/>
  <c r="F153" i="1"/>
  <c r="B145" i="1"/>
  <c r="L144" i="1"/>
  <c r="J144" i="1"/>
  <c r="I144" i="1"/>
  <c r="H144" i="1"/>
  <c r="G144" i="1"/>
  <c r="F144" i="1"/>
  <c r="B136" i="1"/>
  <c r="A136" i="1"/>
  <c r="L135" i="1"/>
  <c r="J135" i="1"/>
  <c r="I135" i="1"/>
  <c r="H135" i="1"/>
  <c r="G135" i="1"/>
  <c r="F135" i="1"/>
  <c r="B126" i="1"/>
  <c r="L125" i="1"/>
  <c r="J125" i="1"/>
  <c r="I125" i="1"/>
  <c r="H125" i="1"/>
  <c r="G125" i="1"/>
  <c r="F125" i="1"/>
  <c r="B117" i="1"/>
  <c r="A117" i="1"/>
  <c r="L116" i="1"/>
  <c r="J116" i="1"/>
  <c r="I116" i="1"/>
  <c r="H116" i="1"/>
  <c r="G116" i="1"/>
  <c r="F116" i="1"/>
  <c r="B107" i="1"/>
  <c r="L106" i="1"/>
  <c r="J106" i="1"/>
  <c r="I106" i="1"/>
  <c r="H106" i="1"/>
  <c r="G106" i="1"/>
  <c r="F106" i="1"/>
  <c r="F117" i="1" l="1"/>
  <c r="H117" i="1"/>
  <c r="J117" i="1"/>
  <c r="G136" i="1"/>
  <c r="I136" i="1"/>
  <c r="L136" i="1"/>
  <c r="F154" i="1"/>
  <c r="H154" i="1"/>
  <c r="J154" i="1"/>
  <c r="G173" i="1"/>
  <c r="I173" i="1"/>
  <c r="L173" i="1"/>
  <c r="F191" i="1"/>
  <c r="H191" i="1"/>
  <c r="J191" i="1"/>
  <c r="G117" i="1"/>
  <c r="I117" i="1"/>
  <c r="L117" i="1"/>
  <c r="F136" i="1"/>
  <c r="H136" i="1"/>
  <c r="J136" i="1"/>
  <c r="G154" i="1"/>
  <c r="I154" i="1"/>
  <c r="L154" i="1"/>
  <c r="F173" i="1"/>
  <c r="H173" i="1"/>
  <c r="J173" i="1"/>
  <c r="G191" i="1"/>
  <c r="I191" i="1"/>
  <c r="L191" i="1"/>
  <c r="B98" i="1"/>
  <c r="A98" i="1"/>
  <c r="L97" i="1"/>
  <c r="J97" i="1"/>
  <c r="I97" i="1"/>
  <c r="H97" i="1"/>
  <c r="G97" i="1"/>
  <c r="F97" i="1"/>
  <c r="B88" i="1"/>
  <c r="A88" i="1"/>
  <c r="L87" i="1"/>
  <c r="L98" i="1" s="1"/>
  <c r="J87" i="1"/>
  <c r="I87" i="1"/>
  <c r="I98" i="1" s="1"/>
  <c r="H87" i="1"/>
  <c r="G87" i="1"/>
  <c r="G98" i="1" s="1"/>
  <c r="F87" i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G69" i="1"/>
  <c r="G80" i="1" s="1"/>
  <c r="F69" i="1"/>
  <c r="F80" i="1" s="1"/>
  <c r="B61" i="1"/>
  <c r="A61" i="1"/>
  <c r="L60" i="1"/>
  <c r="J60" i="1"/>
  <c r="I60" i="1"/>
  <c r="H60" i="1"/>
  <c r="G60" i="1"/>
  <c r="F60" i="1"/>
  <c r="B52" i="1"/>
  <c r="A52" i="1"/>
  <c r="L51" i="1"/>
  <c r="J51" i="1"/>
  <c r="I51" i="1"/>
  <c r="H51" i="1"/>
  <c r="H61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98" i="1" l="1"/>
  <c r="J98" i="1"/>
  <c r="H98" i="1"/>
  <c r="H80" i="1"/>
  <c r="G61" i="1"/>
  <c r="I61" i="1"/>
  <c r="L61" i="1"/>
  <c r="J61" i="1"/>
  <c r="L43" i="1"/>
  <c r="F61" i="1"/>
  <c r="F43" i="1"/>
  <c r="F24" i="1"/>
</calcChain>
</file>

<file path=xl/sharedStrings.xml><?xml version="1.0" encoding="utf-8"?>
<sst xmlns="http://schemas.openxmlformats.org/spreadsheetml/2006/main" count="228" uniqueCount="64">
  <si>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</si>
  <si>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</si>
  <si>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</si>
  <si>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</si>
  <si>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</si>
  <si>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</si>
  <si>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</si>
  <si>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</si>
  <si>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</si>
  <si>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</si>
  <si>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</si>
  <si>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</si>
  <si>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</si>
  <si>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</si>
  <si>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</si>
  <si>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</si>
  <si>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</si>
  <si>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</si>
  <si>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</si>
  <si>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</si>
  <si>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</si>
  <si>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</si>
  <si>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</si>
  <si>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</si>
  <si>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</si>
  <si>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</si>
  <si>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</si>
  <si>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</si>
  <si>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</si>
  <si>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</si>
  <si>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</si>
  <si>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</si>
  <si>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</si>
  <si>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</si>
  <si>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</si>
  <si>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</si>
  <si>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</si>
  <si>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</si>
  <si>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и сахаром</t>
  </si>
  <si>
    <t xml:space="preserve">го. напиток </t>
  </si>
  <si>
    <t>Кофейный напиток на молоке с печеньем</t>
  </si>
  <si>
    <t xml:space="preserve">Бутерброд с маслом и с сыром </t>
  </si>
  <si>
    <t xml:space="preserve">Каша молочная Геркулес с маслом и сахаром </t>
  </si>
  <si>
    <t xml:space="preserve">Чай с лимоном </t>
  </si>
  <si>
    <t xml:space="preserve">Хлеб с маслом </t>
  </si>
  <si>
    <t xml:space="preserve">закуска </t>
  </si>
  <si>
    <t xml:space="preserve">Яйцо отварное </t>
  </si>
  <si>
    <t xml:space="preserve">Фрукты свежие </t>
  </si>
  <si>
    <t xml:space="preserve">Каша манная молочная с сахаром </t>
  </si>
  <si>
    <t xml:space="preserve">Чай с сахаром </t>
  </si>
  <si>
    <t xml:space="preserve">Бутерброд с маслом </t>
  </si>
  <si>
    <t>Печенье</t>
  </si>
  <si>
    <t xml:space="preserve">Каша гречневая молочная с маслом </t>
  </si>
  <si>
    <t xml:space="preserve">Каша рисовая молочная с маслом и сахаром </t>
  </si>
  <si>
    <t xml:space="preserve">Какао с молоком и печеньем </t>
  </si>
  <si>
    <t>1/3/</t>
  </si>
  <si>
    <t xml:space="preserve">фрукты </t>
  </si>
  <si>
    <t>Директор</t>
  </si>
  <si>
    <t>Богатырева Э.А.</t>
  </si>
  <si>
    <t>ГБОУ "СОШ №16 г.Малгобек"</t>
  </si>
  <si>
    <t>250/5/5</t>
  </si>
  <si>
    <t>125/ 20</t>
  </si>
  <si>
    <t>100/10/13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</si>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</sst>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</font>
    <font>
      <sz val="11"/>
      <name val="Calibri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4" fillId="0" borderId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6" xfId="0" applyFont="1" applyBorder="1"/>
    <xf numFmtId="0" fontId="13" fillId="0" borderId="2" xfId="0" applyFont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141B5840-92FE-4782-A12F-151FEB3D1D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2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59</v>
      </c>
      <c r="D1" s="69"/>
      <c r="E1" s="69"/>
      <c r="F1" s="12" t="s">
        <v>16</v>
      </c>
      <c r="G1" s="2" t="s">
        <v>17</v>
      </c>
      <c r="H1" s="70" t="s">
        <v>57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58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0" t="s">
        <v>38</v>
      </c>
      <c r="F6" s="61" t="s">
        <v>60</v>
      </c>
      <c r="G6" s="62">
        <v>9</v>
      </c>
      <c r="H6" s="40">
        <v>12</v>
      </c>
      <c r="I6" s="40">
        <v>39</v>
      </c>
      <c r="J6" s="40">
        <v>204</v>
      </c>
      <c r="K6" s="41">
        <v>479</v>
      </c>
      <c r="L6" s="40"/>
    </row>
    <row r="7" spans="1:12" ht="15" x14ac:dyDescent="0.25">
      <c r="A7" s="23"/>
      <c r="B7" s="15"/>
      <c r="C7" s="11"/>
      <c r="D7" s="6" t="s">
        <v>39</v>
      </c>
      <c r="E7" s="63" t="s">
        <v>40</v>
      </c>
      <c r="F7" s="64" t="s">
        <v>61</v>
      </c>
      <c r="G7" s="65">
        <v>4</v>
      </c>
      <c r="H7" s="43">
        <v>4</v>
      </c>
      <c r="I7" s="43">
        <v>25</v>
      </c>
      <c r="J7" s="43">
        <v>70</v>
      </c>
      <c r="K7" s="44">
        <v>480</v>
      </c>
      <c r="L7" s="43"/>
    </row>
    <row r="8" spans="1:12" ht="16.5" customHeight="1" x14ac:dyDescent="0.25">
      <c r="A8" s="23"/>
      <c r="B8" s="15"/>
      <c r="C8" s="11"/>
      <c r="D8" s="7" t="s">
        <v>23</v>
      </c>
      <c r="E8" s="63" t="s">
        <v>41</v>
      </c>
      <c r="F8" s="64" t="s">
        <v>62</v>
      </c>
      <c r="G8" s="65">
        <v>5</v>
      </c>
      <c r="H8" s="43">
        <v>0</v>
      </c>
      <c r="I8" s="43">
        <v>30</v>
      </c>
      <c r="J8" s="43">
        <v>210</v>
      </c>
      <c r="K8" s="67">
        <v>479</v>
      </c>
      <c r="L8" s="43"/>
    </row>
    <row r="9" spans="1:12" ht="15" x14ac:dyDescent="0.25">
      <c r="A9" s="23"/>
      <c r="B9" s="15"/>
      <c r="C9" s="11"/>
      <c r="D9" s="7"/>
      <c r="E9" s="66" t="s">
        <v>63</v>
      </c>
      <c r="F9" s="43">
        <v>80</v>
      </c>
      <c r="G9" s="43">
        <v>1</v>
      </c>
      <c r="H9" s="43">
        <v>0</v>
      </c>
      <c r="I9" s="43">
        <v>9</v>
      </c>
      <c r="J9" s="43">
        <v>42</v>
      </c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80</v>
      </c>
      <c r="G13" s="19">
        <f t="shared" ref="G13:J13" si="0">SUM(G6:G12)</f>
        <v>19</v>
      </c>
      <c r="H13" s="19">
        <f t="shared" si="0"/>
        <v>16</v>
      </c>
      <c r="I13" s="19">
        <f t="shared" si="0"/>
        <v>103</v>
      </c>
      <c r="J13" s="19">
        <f t="shared" si="0"/>
        <v>526</v>
      </c>
      <c r="K13" s="25"/>
      <c r="L13" s="19">
        <v>87.99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s="59" customFormat="1" ht="15" x14ac:dyDescent="0.25">
      <c r="A16" s="52"/>
      <c r="B16" s="53"/>
      <c r="C16" s="54"/>
      <c r="D16" s="55" t="s">
        <v>28</v>
      </c>
      <c r="E16" s="56"/>
      <c r="F16" s="57"/>
      <c r="G16" s="57"/>
      <c r="H16" s="57"/>
      <c r="I16" s="57"/>
      <c r="J16" s="57"/>
      <c r="K16" s="58"/>
      <c r="L16" s="57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80</v>
      </c>
      <c r="G24" s="32">
        <f t="shared" ref="G24:J24" si="3">G13+G23</f>
        <v>19</v>
      </c>
      <c r="H24" s="32">
        <f t="shared" si="3"/>
        <v>16</v>
      </c>
      <c r="I24" s="32">
        <f t="shared" si="3"/>
        <v>103</v>
      </c>
      <c r="J24" s="32">
        <f t="shared" si="3"/>
        <v>526</v>
      </c>
      <c r="K24" s="32"/>
      <c r="L24" s="32">
        <f t="shared" ref="L24" si="4">L13+L23</f>
        <v>87.99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245</v>
      </c>
      <c r="G25" s="40">
        <v>7</v>
      </c>
      <c r="H25" s="40">
        <v>10</v>
      </c>
      <c r="I25" s="40">
        <v>27</v>
      </c>
      <c r="J25" s="40">
        <v>230</v>
      </c>
      <c r="K25" s="41">
        <v>94</v>
      </c>
      <c r="L25" s="40">
        <v>28.34</v>
      </c>
    </row>
    <row r="26" spans="1:12" ht="15" x14ac:dyDescent="0.25">
      <c r="A26" s="14"/>
      <c r="B26" s="15"/>
      <c r="C26" s="11"/>
      <c r="D26" s="7" t="s">
        <v>22</v>
      </c>
      <c r="E26" s="42" t="s">
        <v>43</v>
      </c>
      <c r="F26" s="43">
        <v>200</v>
      </c>
      <c r="G26" s="43">
        <v>0.25</v>
      </c>
      <c r="H26" s="43">
        <v>0</v>
      </c>
      <c r="I26" s="43">
        <v>14.18</v>
      </c>
      <c r="J26" s="43">
        <v>28.96</v>
      </c>
      <c r="K26" s="44">
        <v>377</v>
      </c>
      <c r="L26" s="43">
        <v>4.1500000000000004</v>
      </c>
    </row>
    <row r="27" spans="1:12" ht="15" x14ac:dyDescent="0.25">
      <c r="A27" s="14"/>
      <c r="B27" s="15"/>
      <c r="C27" s="11"/>
      <c r="D27" s="7" t="s">
        <v>23</v>
      </c>
      <c r="E27" s="42" t="s">
        <v>44</v>
      </c>
      <c r="F27" s="43">
        <v>110</v>
      </c>
      <c r="G27" s="43">
        <v>9</v>
      </c>
      <c r="H27" s="43">
        <v>8</v>
      </c>
      <c r="I27" s="43">
        <v>59</v>
      </c>
      <c r="J27" s="43">
        <v>216</v>
      </c>
      <c r="K27" s="44">
        <v>1</v>
      </c>
      <c r="L27" s="43">
        <v>12.53</v>
      </c>
    </row>
    <row r="28" spans="1:12" ht="15" x14ac:dyDescent="0.25">
      <c r="A28" s="14"/>
      <c r="B28" s="15"/>
      <c r="C28" s="11"/>
      <c r="D28" s="7" t="s">
        <v>45</v>
      </c>
      <c r="E28" s="42" t="s">
        <v>46</v>
      </c>
      <c r="F28" s="43">
        <v>40</v>
      </c>
      <c r="G28" s="43">
        <v>5</v>
      </c>
      <c r="H28" s="43">
        <v>5</v>
      </c>
      <c r="I28" s="43">
        <v>0</v>
      </c>
      <c r="J28" s="43">
        <v>63</v>
      </c>
      <c r="K28" s="44">
        <v>424</v>
      </c>
      <c r="L28" s="43">
        <v>6.2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150</v>
      </c>
      <c r="G29" s="43">
        <v>6</v>
      </c>
      <c r="H29" s="43">
        <v>6</v>
      </c>
      <c r="I29" s="43">
        <v>14.7</v>
      </c>
      <c r="J29" s="43">
        <v>70.5</v>
      </c>
      <c r="K29" s="44">
        <v>847</v>
      </c>
      <c r="L29" s="43">
        <v>23.4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745</v>
      </c>
      <c r="G32" s="19">
        <f>SUM(G25:G31)</f>
        <v>27.25</v>
      </c>
      <c r="H32" s="19">
        <f>SUM(H25:H31)</f>
        <v>29</v>
      </c>
      <c r="I32" s="19">
        <f>SUM(I25:I31)</f>
        <v>114.88000000000001</v>
      </c>
      <c r="J32" s="19">
        <f>SUM(J25:J31)</f>
        <v>608.46</v>
      </c>
      <c r="K32" s="25"/>
      <c r="L32" s="19">
        <f>SUM(L25:L31)</f>
        <v>74.62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5">SUM(G33:G41)</f>
        <v>0</v>
      </c>
      <c r="H42" s="19">
        <f t="shared" ref="H42" si="6">SUM(H33:H41)</f>
        <v>0</v>
      </c>
      <c r="I42" s="19">
        <f t="shared" ref="I42" si="7">SUM(I33:I41)</f>
        <v>0</v>
      </c>
      <c r="J42" s="19">
        <f t="shared" ref="J42:L42" si="8">SUM(J33:J41)</f>
        <v>0</v>
      </c>
      <c r="K42" s="25"/>
      <c r="L42" s="19">
        <f t="shared" si="8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745</v>
      </c>
      <c r="G43" s="32">
        <f t="shared" ref="G43" si="9">G32+G42</f>
        <v>27.25</v>
      </c>
      <c r="H43" s="32">
        <f t="shared" ref="H43" si="10">H32+H42</f>
        <v>29</v>
      </c>
      <c r="I43" s="32">
        <f t="shared" ref="I43" si="11">I32+I42</f>
        <v>114.88000000000001</v>
      </c>
      <c r="J43" s="32">
        <f t="shared" ref="J43:L43" si="12">J32+J42</f>
        <v>608.46</v>
      </c>
      <c r="K43" s="32"/>
      <c r="L43" s="32">
        <f t="shared" si="12"/>
        <v>74.62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360</v>
      </c>
      <c r="G44" s="40">
        <v>4</v>
      </c>
      <c r="H44" s="40">
        <v>4</v>
      </c>
      <c r="I44" s="40">
        <v>15</v>
      </c>
      <c r="J44" s="40">
        <v>106</v>
      </c>
      <c r="K44" s="41">
        <v>182</v>
      </c>
      <c r="L44" s="40">
        <v>41.23</v>
      </c>
    </row>
    <row r="45" spans="1:12" ht="15" x14ac:dyDescent="0.25">
      <c r="A45" s="23"/>
      <c r="B45" s="15"/>
      <c r="C45" s="11"/>
      <c r="D45" s="7" t="s">
        <v>22</v>
      </c>
      <c r="E45" s="42" t="s">
        <v>49</v>
      </c>
      <c r="F45" s="43">
        <v>200</v>
      </c>
      <c r="G45" s="43">
        <v>0.2</v>
      </c>
      <c r="H45" s="43">
        <v>0</v>
      </c>
      <c r="I45" s="43">
        <v>14</v>
      </c>
      <c r="J45" s="43">
        <v>28</v>
      </c>
      <c r="K45" s="44">
        <v>376</v>
      </c>
      <c r="L45" s="43">
        <v>3.46</v>
      </c>
    </row>
    <row r="46" spans="1:12" ht="15" x14ac:dyDescent="0.25">
      <c r="A46" s="23"/>
      <c r="B46" s="15"/>
      <c r="C46" s="11"/>
      <c r="D46" s="7" t="s">
        <v>26</v>
      </c>
      <c r="E46" s="42" t="s">
        <v>46</v>
      </c>
      <c r="F46" s="43">
        <v>40</v>
      </c>
      <c r="G46" s="43">
        <v>5</v>
      </c>
      <c r="H46" s="43">
        <v>5</v>
      </c>
      <c r="I46" s="43">
        <v>0</v>
      </c>
      <c r="J46" s="43">
        <v>63</v>
      </c>
      <c r="K46" s="44">
        <v>424</v>
      </c>
      <c r="L46" s="43">
        <v>6.2</v>
      </c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115</v>
      </c>
      <c r="G47" s="43">
        <v>9</v>
      </c>
      <c r="H47" s="43">
        <v>8</v>
      </c>
      <c r="I47" s="43">
        <v>59</v>
      </c>
      <c r="J47" s="43">
        <v>216</v>
      </c>
      <c r="K47" s="44">
        <v>1</v>
      </c>
      <c r="L47" s="43">
        <v>16.5</v>
      </c>
    </row>
    <row r="48" spans="1:12" ht="15" x14ac:dyDescent="0.25">
      <c r="A48" s="23"/>
      <c r="B48" s="15"/>
      <c r="C48" s="11"/>
      <c r="D48" s="7"/>
      <c r="E48" s="42" t="s">
        <v>51</v>
      </c>
      <c r="F48" s="43">
        <v>30</v>
      </c>
      <c r="G48" s="43">
        <v>2</v>
      </c>
      <c r="H48" s="43">
        <v>2</v>
      </c>
      <c r="I48" s="43">
        <v>14</v>
      </c>
      <c r="J48" s="43">
        <v>83</v>
      </c>
      <c r="K48" s="44"/>
      <c r="L48" s="43">
        <v>7.23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745</v>
      </c>
      <c r="G51" s="19">
        <f>SUM(G44:G50)</f>
        <v>20.2</v>
      </c>
      <c r="H51" s="19">
        <f>SUM(H44:H50)</f>
        <v>19</v>
      </c>
      <c r="I51" s="19">
        <f>SUM(I44:I50)</f>
        <v>102</v>
      </c>
      <c r="J51" s="19">
        <f>SUM(J44:J50)</f>
        <v>496</v>
      </c>
      <c r="K51" s="25"/>
      <c r="L51" s="19">
        <f>SUM(L44:L50)</f>
        <v>74.62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32</v>
      </c>
      <c r="E60" s="9"/>
      <c r="F60" s="19">
        <f>SUM(F52:F59)</f>
        <v>0</v>
      </c>
      <c r="G60" s="19">
        <f>SUM(G52:G59)</f>
        <v>0</v>
      </c>
      <c r="H60" s="19">
        <f>SUM(H52:H59)</f>
        <v>0</v>
      </c>
      <c r="I60" s="19">
        <f>SUM(I52:I59)</f>
        <v>0</v>
      </c>
      <c r="J60" s="19">
        <f>SUM(J52:J59)</f>
        <v>0</v>
      </c>
      <c r="K60" s="25"/>
      <c r="L60" s="19">
        <f>SUM(L52:L59)</f>
        <v>0</v>
      </c>
    </row>
    <row r="61" spans="1:12" ht="15.75" customHeight="1" x14ac:dyDescent="0.2">
      <c r="A61" s="29">
        <f>A44</f>
        <v>1</v>
      </c>
      <c r="B61" s="30">
        <f>B44</f>
        <v>3</v>
      </c>
      <c r="C61" s="71" t="s">
        <v>4</v>
      </c>
      <c r="D61" s="72"/>
      <c r="E61" s="31"/>
      <c r="F61" s="32">
        <f>F51+F60</f>
        <v>745</v>
      </c>
      <c r="G61" s="32">
        <f>G51+G60</f>
        <v>20.2</v>
      </c>
      <c r="H61" s="32">
        <f>H51+H60</f>
        <v>19</v>
      </c>
      <c r="I61" s="32">
        <f>I51+I60</f>
        <v>102</v>
      </c>
      <c r="J61" s="32">
        <f>J51+J60</f>
        <v>496</v>
      </c>
      <c r="K61" s="32"/>
      <c r="L61" s="32">
        <f>L51+L60</f>
        <v>74.62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 t="s">
        <v>52</v>
      </c>
      <c r="F62" s="40">
        <v>210</v>
      </c>
      <c r="G62" s="40">
        <v>7</v>
      </c>
      <c r="H62" s="40">
        <v>10</v>
      </c>
      <c r="I62" s="40">
        <v>25</v>
      </c>
      <c r="J62" s="40">
        <v>222</v>
      </c>
      <c r="K62" s="41">
        <v>680</v>
      </c>
      <c r="L62" s="40">
        <v>25.12</v>
      </c>
    </row>
    <row r="63" spans="1:12" ht="15" x14ac:dyDescent="0.25">
      <c r="A63" s="23"/>
      <c r="B63" s="15"/>
      <c r="C63" s="11"/>
      <c r="D63" s="6" t="s">
        <v>45</v>
      </c>
      <c r="E63" s="42" t="s">
        <v>46</v>
      </c>
      <c r="F63" s="43">
        <v>40</v>
      </c>
      <c r="G63" s="43">
        <v>5</v>
      </c>
      <c r="H63" s="43">
        <v>5</v>
      </c>
      <c r="I63" s="43">
        <v>0</v>
      </c>
      <c r="J63" s="43">
        <v>63</v>
      </c>
      <c r="K63" s="44">
        <v>424</v>
      </c>
      <c r="L63" s="43">
        <v>6.2</v>
      </c>
    </row>
    <row r="64" spans="1:12" ht="15" x14ac:dyDescent="0.25">
      <c r="A64" s="23"/>
      <c r="B64" s="15"/>
      <c r="C64" s="11"/>
      <c r="D64" s="7" t="s">
        <v>22</v>
      </c>
      <c r="E64" s="42" t="s">
        <v>43</v>
      </c>
      <c r="F64" s="43">
        <v>200</v>
      </c>
      <c r="G64" s="43">
        <v>0.25</v>
      </c>
      <c r="H64" s="43">
        <v>0</v>
      </c>
      <c r="I64" s="43">
        <v>14.18</v>
      </c>
      <c r="J64" s="43">
        <v>28.96</v>
      </c>
      <c r="K64" s="44">
        <v>377</v>
      </c>
      <c r="L64" s="43">
        <v>4.1500000000000004</v>
      </c>
    </row>
    <row r="65" spans="1:12" ht="15" x14ac:dyDescent="0.25">
      <c r="A65" s="23"/>
      <c r="B65" s="15"/>
      <c r="C65" s="11"/>
      <c r="D65" s="7" t="s">
        <v>23</v>
      </c>
      <c r="E65" s="42" t="s">
        <v>44</v>
      </c>
      <c r="F65" s="43">
        <v>115</v>
      </c>
      <c r="G65" s="43">
        <v>9</v>
      </c>
      <c r="H65" s="43">
        <v>8</v>
      </c>
      <c r="I65" s="43">
        <v>59</v>
      </c>
      <c r="J65" s="43">
        <v>216</v>
      </c>
      <c r="K65" s="44" t="s">
        <v>55</v>
      </c>
      <c r="L65" s="43">
        <v>16.5</v>
      </c>
    </row>
    <row r="66" spans="1:12" ht="15" x14ac:dyDescent="0.25">
      <c r="A66" s="23"/>
      <c r="B66" s="15"/>
      <c r="C66" s="11"/>
      <c r="D66" s="7" t="s">
        <v>24</v>
      </c>
      <c r="E66" s="42" t="s">
        <v>47</v>
      </c>
      <c r="F66" s="43">
        <v>150</v>
      </c>
      <c r="G66" s="43">
        <v>6</v>
      </c>
      <c r="H66" s="43">
        <v>6</v>
      </c>
      <c r="I66" s="43">
        <v>14.7</v>
      </c>
      <c r="J66" s="43">
        <v>70.5</v>
      </c>
      <c r="K66" s="44">
        <v>847</v>
      </c>
      <c r="L66" s="43">
        <v>22.65</v>
      </c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32</v>
      </c>
      <c r="E69" s="9"/>
      <c r="F69" s="19">
        <f>SUM(F62:F68)</f>
        <v>715</v>
      </c>
      <c r="G69" s="19">
        <f t="shared" ref="G69" si="13">SUM(G62:G68)</f>
        <v>27.25</v>
      </c>
      <c r="H69" s="19">
        <f t="shared" ref="H69" si="14">SUM(H62:H68)</f>
        <v>29</v>
      </c>
      <c r="I69" s="19">
        <f t="shared" ref="I69" si="15">SUM(I62:I68)</f>
        <v>112.88000000000001</v>
      </c>
      <c r="J69" s="19">
        <f t="shared" ref="J69:L69" si="16">SUM(J62:J68)</f>
        <v>600.46</v>
      </c>
      <c r="K69" s="25"/>
      <c r="L69" s="19">
        <f t="shared" si="16"/>
        <v>74.62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56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32</v>
      </c>
      <c r="E79" s="9"/>
      <c r="F79" s="19">
        <f>SUM(F70:F78)</f>
        <v>0</v>
      </c>
      <c r="G79" s="19">
        <f t="shared" ref="G79" si="17">SUM(G70:G78)</f>
        <v>0</v>
      </c>
      <c r="H79" s="19">
        <f t="shared" ref="H79" si="18">SUM(H70:H78)</f>
        <v>0</v>
      </c>
      <c r="I79" s="19">
        <f t="shared" ref="I79" si="19">SUM(I70:I78)</f>
        <v>0</v>
      </c>
      <c r="J79" s="19">
        <f t="shared" ref="J79:L79" si="20">SUM(J70:J78)</f>
        <v>0</v>
      </c>
      <c r="K79" s="25"/>
      <c r="L79" s="19">
        <f t="shared" si="20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71" t="s">
        <v>4</v>
      </c>
      <c r="D80" s="72"/>
      <c r="E80" s="31"/>
      <c r="F80" s="32">
        <f>F69+F79</f>
        <v>715</v>
      </c>
      <c r="G80" s="32">
        <f t="shared" ref="G80" si="21">G69+G79</f>
        <v>27.25</v>
      </c>
      <c r="H80" s="32">
        <f t="shared" ref="H80" si="22">H69+H79</f>
        <v>29</v>
      </c>
      <c r="I80" s="32">
        <f t="shared" ref="I80" si="23">I69+I79</f>
        <v>112.88000000000001</v>
      </c>
      <c r="J80" s="32">
        <f t="shared" ref="J80:L80" si="24">J69+J79</f>
        <v>600.46</v>
      </c>
      <c r="K80" s="32"/>
      <c r="L80" s="32">
        <f t="shared" si="24"/>
        <v>74.62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 t="s">
        <v>53</v>
      </c>
      <c r="F81" s="40">
        <v>210</v>
      </c>
      <c r="G81" s="40">
        <v>4</v>
      </c>
      <c r="H81" s="40">
        <v>6</v>
      </c>
      <c r="I81" s="40">
        <v>22</v>
      </c>
      <c r="J81" s="40">
        <v>157</v>
      </c>
      <c r="K81" s="41">
        <v>168</v>
      </c>
      <c r="L81" s="40">
        <v>26.58</v>
      </c>
    </row>
    <row r="82" spans="1:12" ht="15" x14ac:dyDescent="0.25">
      <c r="A82" s="23"/>
      <c r="B82" s="15"/>
      <c r="C82" s="11"/>
      <c r="D82" s="7" t="s">
        <v>22</v>
      </c>
      <c r="E82" s="42" t="s">
        <v>54</v>
      </c>
      <c r="F82" s="43">
        <v>234</v>
      </c>
      <c r="G82" s="43">
        <v>5</v>
      </c>
      <c r="H82" s="43">
        <v>4</v>
      </c>
      <c r="I82" s="43">
        <v>25</v>
      </c>
      <c r="J82" s="43">
        <v>49</v>
      </c>
      <c r="K82" s="44">
        <v>382</v>
      </c>
      <c r="L82" s="43">
        <v>31.54</v>
      </c>
    </row>
    <row r="83" spans="1:12" ht="15" x14ac:dyDescent="0.25">
      <c r="A83" s="23"/>
      <c r="B83" s="15"/>
      <c r="C83" s="11"/>
      <c r="D83" s="7" t="s">
        <v>23</v>
      </c>
      <c r="E83" s="42" t="s">
        <v>50</v>
      </c>
      <c r="F83" s="43">
        <v>110</v>
      </c>
      <c r="G83" s="43">
        <v>9</v>
      </c>
      <c r="H83" s="43">
        <v>8</v>
      </c>
      <c r="I83" s="43">
        <v>59</v>
      </c>
      <c r="J83" s="43">
        <v>216</v>
      </c>
      <c r="K83" s="44" t="s">
        <v>55</v>
      </c>
      <c r="L83" s="43">
        <v>16.5</v>
      </c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32</v>
      </c>
      <c r="E87" s="9"/>
      <c r="F87" s="19">
        <f>SUM(F81:F86)</f>
        <v>554</v>
      </c>
      <c r="G87" s="19">
        <f>SUM(G81:G86)</f>
        <v>18</v>
      </c>
      <c r="H87" s="19">
        <f>SUM(H81:H86)</f>
        <v>18</v>
      </c>
      <c r="I87" s="19">
        <f>SUM(I81:I86)</f>
        <v>106</v>
      </c>
      <c r="J87" s="19">
        <f>SUM(J81:J86)</f>
        <v>422</v>
      </c>
      <c r="K87" s="25"/>
      <c r="L87" s="19">
        <f>SUM(L81:L86)</f>
        <v>74.62</v>
      </c>
    </row>
    <row r="88" spans="1:12" ht="15" x14ac:dyDescent="0.25">
      <c r="A88" s="26">
        <f>A81</f>
        <v>1</v>
      </c>
      <c r="B88" s="13">
        <f>B81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32</v>
      </c>
      <c r="E97" s="9"/>
      <c r="F97" s="19">
        <f>SUM(F88:F96)</f>
        <v>0</v>
      </c>
      <c r="G97" s="19">
        <f t="shared" ref="G97" si="25">SUM(G88:G96)</f>
        <v>0</v>
      </c>
      <c r="H97" s="19">
        <f t="shared" ref="H97" si="26">SUM(H88:H96)</f>
        <v>0</v>
      </c>
      <c r="I97" s="19">
        <f t="shared" ref="I97" si="27">SUM(I88:I96)</f>
        <v>0</v>
      </c>
      <c r="J97" s="19">
        <f t="shared" ref="J97:L97" si="28">SUM(J88:J96)</f>
        <v>0</v>
      </c>
      <c r="K97" s="25"/>
      <c r="L97" s="19">
        <f t="shared" si="28"/>
        <v>0</v>
      </c>
    </row>
    <row r="98" spans="1:12" ht="15.75" customHeight="1" thickBot="1" x14ac:dyDescent="0.25">
      <c r="A98" s="29">
        <f>A81</f>
        <v>1</v>
      </c>
      <c r="B98" s="30">
        <f>B81</f>
        <v>5</v>
      </c>
      <c r="C98" s="71" t="s">
        <v>4</v>
      </c>
      <c r="D98" s="72"/>
      <c r="E98" s="31"/>
      <c r="F98" s="32">
        <f>F87+F97</f>
        <v>554</v>
      </c>
      <c r="G98" s="32">
        <f t="shared" ref="G98" si="29">G87+G97</f>
        <v>18</v>
      </c>
      <c r="H98" s="32">
        <f t="shared" ref="H98" si="30">H87+H97</f>
        <v>18</v>
      </c>
      <c r="I98" s="32">
        <f t="shared" ref="I98" si="31">I87+I97</f>
        <v>106</v>
      </c>
      <c r="J98" s="32">
        <f t="shared" ref="J98:L98" si="32">J87+J97</f>
        <v>422</v>
      </c>
      <c r="K98" s="32"/>
      <c r="L98" s="32">
        <f t="shared" si="32"/>
        <v>74.62</v>
      </c>
    </row>
    <row r="99" spans="1:12" ht="15" x14ac:dyDescent="0.25">
      <c r="A99" s="20">
        <v>2</v>
      </c>
      <c r="B99" s="21">
        <v>1</v>
      </c>
      <c r="C99" s="22" t="s">
        <v>20</v>
      </c>
      <c r="D99" s="5" t="s">
        <v>21</v>
      </c>
      <c r="E99" s="39" t="s">
        <v>38</v>
      </c>
      <c r="F99" s="40">
        <v>210</v>
      </c>
      <c r="G99" s="40">
        <v>4</v>
      </c>
      <c r="H99" s="40">
        <v>6</v>
      </c>
      <c r="I99" s="40">
        <v>22</v>
      </c>
      <c r="J99" s="40">
        <v>157</v>
      </c>
      <c r="K99" s="41">
        <v>168</v>
      </c>
      <c r="L99" s="40">
        <v>29.5</v>
      </c>
    </row>
    <row r="100" spans="1:12" ht="15" x14ac:dyDescent="0.25">
      <c r="A100" s="23"/>
      <c r="B100" s="15"/>
      <c r="C100" s="11"/>
      <c r="D100" s="6" t="s">
        <v>39</v>
      </c>
      <c r="E100" s="42" t="s">
        <v>40</v>
      </c>
      <c r="F100" s="43">
        <v>220</v>
      </c>
      <c r="G100" s="43">
        <v>5</v>
      </c>
      <c r="H100" s="43">
        <v>4</v>
      </c>
      <c r="I100" s="43">
        <v>25</v>
      </c>
      <c r="J100" s="43">
        <v>49</v>
      </c>
      <c r="K100" s="44">
        <v>382</v>
      </c>
      <c r="L100" s="43">
        <v>23.49</v>
      </c>
    </row>
    <row r="101" spans="1:12" ht="16.5" customHeight="1" x14ac:dyDescent="0.25">
      <c r="A101" s="23"/>
      <c r="B101" s="15"/>
      <c r="C101" s="11"/>
      <c r="D101" s="7" t="s">
        <v>23</v>
      </c>
      <c r="E101" s="42" t="s">
        <v>41</v>
      </c>
      <c r="F101" s="43">
        <v>123</v>
      </c>
      <c r="G101" s="43">
        <v>14</v>
      </c>
      <c r="H101" s="43">
        <v>14</v>
      </c>
      <c r="I101" s="43">
        <v>59</v>
      </c>
      <c r="J101" s="43">
        <v>288</v>
      </c>
      <c r="K101" s="51" t="s">
        <v>55</v>
      </c>
      <c r="L101" s="43">
        <v>21.63</v>
      </c>
    </row>
    <row r="102" spans="1:12" ht="15" x14ac:dyDescent="0.25">
      <c r="A102" s="23"/>
      <c r="B102" s="15"/>
      <c r="C102" s="11"/>
      <c r="D102" s="7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32</v>
      </c>
      <c r="E106" s="9"/>
      <c r="F106" s="19">
        <f>SUM(F99:F105)</f>
        <v>553</v>
      </c>
      <c r="G106" s="19">
        <f t="shared" ref="G106:J106" si="33">SUM(G99:G105)</f>
        <v>23</v>
      </c>
      <c r="H106" s="19">
        <f t="shared" si="33"/>
        <v>24</v>
      </c>
      <c r="I106" s="19">
        <f t="shared" si="33"/>
        <v>106</v>
      </c>
      <c r="J106" s="19">
        <f t="shared" si="33"/>
        <v>494</v>
      </c>
      <c r="K106" s="25"/>
      <c r="L106" s="19">
        <f t="shared" ref="L106" si="34">SUM(L99:L105)</f>
        <v>74.61999999999999</v>
      </c>
    </row>
    <row r="107" spans="1:12" ht="15" x14ac:dyDescent="0.25">
      <c r="A107" s="26">
        <v>2</v>
      </c>
      <c r="B107" s="13">
        <f>B99</f>
        <v>1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s="59" customFormat="1" ht="15" x14ac:dyDescent="0.25">
      <c r="A109" s="52"/>
      <c r="B109" s="53"/>
      <c r="C109" s="54"/>
      <c r="D109" s="55" t="s">
        <v>28</v>
      </c>
      <c r="E109" s="56"/>
      <c r="F109" s="57"/>
      <c r="G109" s="57"/>
      <c r="H109" s="57"/>
      <c r="I109" s="57"/>
      <c r="J109" s="57"/>
      <c r="K109" s="58"/>
      <c r="L109" s="57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32</v>
      </c>
      <c r="E116" s="9"/>
      <c r="F116" s="19">
        <f>SUM(F107:F115)</f>
        <v>0</v>
      </c>
      <c r="G116" s="19">
        <f t="shared" ref="G116:J116" si="35">SUM(G107:G115)</f>
        <v>0</v>
      </c>
      <c r="H116" s="19">
        <f t="shared" si="35"/>
        <v>0</v>
      </c>
      <c r="I116" s="19">
        <f t="shared" si="35"/>
        <v>0</v>
      </c>
      <c r="J116" s="19">
        <f t="shared" si="35"/>
        <v>0</v>
      </c>
      <c r="K116" s="25"/>
      <c r="L116" s="19">
        <f t="shared" ref="L116" si="36">SUM(L107:L115)</f>
        <v>0</v>
      </c>
    </row>
    <row r="117" spans="1:12" ht="15.75" thickBot="1" x14ac:dyDescent="0.25">
      <c r="A117" s="29">
        <f>A99</f>
        <v>2</v>
      </c>
      <c r="B117" s="30">
        <f>B99</f>
        <v>1</v>
      </c>
      <c r="C117" s="71" t="s">
        <v>4</v>
      </c>
      <c r="D117" s="72"/>
      <c r="E117" s="31"/>
      <c r="F117" s="32">
        <f>F106+F116</f>
        <v>553</v>
      </c>
      <c r="G117" s="32">
        <f t="shared" ref="G117:J117" si="37">G106+G116</f>
        <v>23</v>
      </c>
      <c r="H117" s="32">
        <f t="shared" si="37"/>
        <v>24</v>
      </c>
      <c r="I117" s="32">
        <f t="shared" si="37"/>
        <v>106</v>
      </c>
      <c r="J117" s="32">
        <f t="shared" si="37"/>
        <v>494</v>
      </c>
      <c r="K117" s="32"/>
      <c r="L117" s="32">
        <f t="shared" ref="L117" si="38">L106+L116</f>
        <v>74.61999999999999</v>
      </c>
    </row>
    <row r="118" spans="1:12" ht="15" x14ac:dyDescent="0.25">
      <c r="A118" s="14">
        <v>2</v>
      </c>
      <c r="B118" s="15">
        <v>2</v>
      </c>
      <c r="C118" s="22" t="s">
        <v>20</v>
      </c>
      <c r="D118" s="5" t="s">
        <v>21</v>
      </c>
      <c r="E118" s="39" t="s">
        <v>42</v>
      </c>
      <c r="F118" s="40">
        <v>245</v>
      </c>
      <c r="G118" s="40">
        <v>7</v>
      </c>
      <c r="H118" s="40">
        <v>10</v>
      </c>
      <c r="I118" s="40">
        <v>27</v>
      </c>
      <c r="J118" s="40">
        <v>230</v>
      </c>
      <c r="K118" s="41">
        <v>94</v>
      </c>
      <c r="L118" s="40">
        <v>28.34</v>
      </c>
    </row>
    <row r="119" spans="1:12" ht="15" x14ac:dyDescent="0.25">
      <c r="A119" s="14"/>
      <c r="B119" s="15"/>
      <c r="C119" s="11"/>
      <c r="D119" s="7" t="s">
        <v>22</v>
      </c>
      <c r="E119" s="42" t="s">
        <v>43</v>
      </c>
      <c r="F119" s="43">
        <v>200</v>
      </c>
      <c r="G119" s="43">
        <v>0.25</v>
      </c>
      <c r="H119" s="43">
        <v>0</v>
      </c>
      <c r="I119" s="43">
        <v>14.18</v>
      </c>
      <c r="J119" s="43">
        <v>28.96</v>
      </c>
      <c r="K119" s="44">
        <v>377</v>
      </c>
      <c r="L119" s="43">
        <v>4.1500000000000004</v>
      </c>
    </row>
    <row r="120" spans="1:12" ht="15" x14ac:dyDescent="0.25">
      <c r="A120" s="14"/>
      <c r="B120" s="15"/>
      <c r="C120" s="11"/>
      <c r="D120" s="7" t="s">
        <v>23</v>
      </c>
      <c r="E120" s="42" t="s">
        <v>44</v>
      </c>
      <c r="F120" s="43">
        <v>110</v>
      </c>
      <c r="G120" s="43">
        <v>9</v>
      </c>
      <c r="H120" s="43">
        <v>8</v>
      </c>
      <c r="I120" s="43">
        <v>59</v>
      </c>
      <c r="J120" s="43">
        <v>216</v>
      </c>
      <c r="K120" s="44">
        <v>1</v>
      </c>
      <c r="L120" s="43">
        <v>12.53</v>
      </c>
    </row>
    <row r="121" spans="1:12" ht="15" x14ac:dyDescent="0.25">
      <c r="A121" s="14"/>
      <c r="B121" s="15"/>
      <c r="C121" s="11"/>
      <c r="D121" s="7" t="s">
        <v>45</v>
      </c>
      <c r="E121" s="42" t="s">
        <v>46</v>
      </c>
      <c r="F121" s="43">
        <v>40</v>
      </c>
      <c r="G121" s="43">
        <v>5</v>
      </c>
      <c r="H121" s="43">
        <v>5</v>
      </c>
      <c r="I121" s="43">
        <v>0</v>
      </c>
      <c r="J121" s="43">
        <v>63</v>
      </c>
      <c r="K121" s="44">
        <v>424</v>
      </c>
      <c r="L121" s="43">
        <v>6.2</v>
      </c>
    </row>
    <row r="122" spans="1:12" ht="15" x14ac:dyDescent="0.25">
      <c r="A122" s="14"/>
      <c r="B122" s="15"/>
      <c r="C122" s="11"/>
      <c r="D122" s="7" t="s">
        <v>24</v>
      </c>
      <c r="E122" s="42" t="s">
        <v>47</v>
      </c>
      <c r="F122" s="43">
        <v>150</v>
      </c>
      <c r="G122" s="43">
        <v>6</v>
      </c>
      <c r="H122" s="43">
        <v>6</v>
      </c>
      <c r="I122" s="43">
        <v>14.7</v>
      </c>
      <c r="J122" s="43">
        <v>70.5</v>
      </c>
      <c r="K122" s="44">
        <v>847</v>
      </c>
      <c r="L122" s="43">
        <v>23.4</v>
      </c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32</v>
      </c>
      <c r="E125" s="9"/>
      <c r="F125" s="19">
        <f>SUM(F118:F124)</f>
        <v>745</v>
      </c>
      <c r="G125" s="19">
        <f>SUM(G118:G124)</f>
        <v>27.25</v>
      </c>
      <c r="H125" s="19">
        <f>SUM(H118:H124)</f>
        <v>29</v>
      </c>
      <c r="I125" s="19">
        <f>SUM(I118:I124)</f>
        <v>114.88000000000001</v>
      </c>
      <c r="J125" s="19">
        <f>SUM(J118:J124)</f>
        <v>608.46</v>
      </c>
      <c r="K125" s="25"/>
      <c r="L125" s="19">
        <f>SUM(L118:L124)</f>
        <v>74.62</v>
      </c>
    </row>
    <row r="126" spans="1:12" ht="15" x14ac:dyDescent="0.25">
      <c r="A126" s="13">
        <v>2</v>
      </c>
      <c r="B126" s="13">
        <f>B118</f>
        <v>2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32</v>
      </c>
      <c r="E135" s="9"/>
      <c r="F135" s="19">
        <f>SUM(F126:F134)</f>
        <v>0</v>
      </c>
      <c r="G135" s="19">
        <f t="shared" ref="G135:J135" si="39">SUM(G126:G134)</f>
        <v>0</v>
      </c>
      <c r="H135" s="19">
        <f t="shared" si="39"/>
        <v>0</v>
      </c>
      <c r="I135" s="19">
        <f t="shared" si="39"/>
        <v>0</v>
      </c>
      <c r="J135" s="19">
        <f t="shared" si="39"/>
        <v>0</v>
      </c>
      <c r="K135" s="25"/>
      <c r="L135" s="19">
        <f t="shared" ref="L135" si="40">SUM(L126:L134)</f>
        <v>0</v>
      </c>
    </row>
    <row r="136" spans="1:12" ht="15.75" customHeight="1" thickBot="1" x14ac:dyDescent="0.25">
      <c r="A136" s="33">
        <f>A118</f>
        <v>2</v>
      </c>
      <c r="B136" s="33">
        <f>B118</f>
        <v>2</v>
      </c>
      <c r="C136" s="71" t="s">
        <v>4</v>
      </c>
      <c r="D136" s="72"/>
      <c r="E136" s="31"/>
      <c r="F136" s="32">
        <f>F125+F135</f>
        <v>745</v>
      </c>
      <c r="G136" s="32">
        <f t="shared" ref="G136:J136" si="41">G125+G135</f>
        <v>27.25</v>
      </c>
      <c r="H136" s="32">
        <f t="shared" si="41"/>
        <v>29</v>
      </c>
      <c r="I136" s="32">
        <f t="shared" si="41"/>
        <v>114.88000000000001</v>
      </c>
      <c r="J136" s="32">
        <f t="shared" si="41"/>
        <v>608.46</v>
      </c>
      <c r="K136" s="32"/>
      <c r="L136" s="32">
        <f t="shared" ref="L136" si="42">L125+L135</f>
        <v>74.62</v>
      </c>
    </row>
    <row r="137" spans="1:12" ht="15" x14ac:dyDescent="0.25">
      <c r="A137" s="20">
        <v>2</v>
      </c>
      <c r="B137" s="21">
        <v>3</v>
      </c>
      <c r="C137" s="22" t="s">
        <v>20</v>
      </c>
      <c r="D137" s="5" t="s">
        <v>21</v>
      </c>
      <c r="E137" s="39" t="s">
        <v>48</v>
      </c>
      <c r="F137" s="40">
        <v>360</v>
      </c>
      <c r="G137" s="40">
        <v>4</v>
      </c>
      <c r="H137" s="40">
        <v>4</v>
      </c>
      <c r="I137" s="40">
        <v>15</v>
      </c>
      <c r="J137" s="40">
        <v>106</v>
      </c>
      <c r="K137" s="41">
        <v>182</v>
      </c>
      <c r="L137" s="40">
        <v>41.23</v>
      </c>
    </row>
    <row r="138" spans="1:12" ht="15" x14ac:dyDescent="0.25">
      <c r="A138" s="23"/>
      <c r="B138" s="15"/>
      <c r="C138" s="11"/>
      <c r="D138" s="7" t="s">
        <v>22</v>
      </c>
      <c r="E138" s="42" t="s">
        <v>49</v>
      </c>
      <c r="F138" s="43">
        <v>200</v>
      </c>
      <c r="G138" s="43">
        <v>0.2</v>
      </c>
      <c r="H138" s="43">
        <v>0</v>
      </c>
      <c r="I138" s="43">
        <v>14</v>
      </c>
      <c r="J138" s="43">
        <v>28</v>
      </c>
      <c r="K138" s="44">
        <v>376</v>
      </c>
      <c r="L138" s="43">
        <v>3.46</v>
      </c>
    </row>
    <row r="139" spans="1:12" ht="15" x14ac:dyDescent="0.25">
      <c r="A139" s="23"/>
      <c r="B139" s="15"/>
      <c r="C139" s="11"/>
      <c r="D139" s="7" t="s">
        <v>26</v>
      </c>
      <c r="E139" s="42" t="s">
        <v>46</v>
      </c>
      <c r="F139" s="43">
        <v>40</v>
      </c>
      <c r="G139" s="43">
        <v>5</v>
      </c>
      <c r="H139" s="43">
        <v>5</v>
      </c>
      <c r="I139" s="43">
        <v>0</v>
      </c>
      <c r="J139" s="43">
        <v>63</v>
      </c>
      <c r="K139" s="44">
        <v>424</v>
      </c>
      <c r="L139" s="43">
        <v>6.2</v>
      </c>
    </row>
    <row r="140" spans="1:12" ht="15" x14ac:dyDescent="0.25">
      <c r="A140" s="23"/>
      <c r="B140" s="15"/>
      <c r="C140" s="11"/>
      <c r="D140" s="7" t="s">
        <v>23</v>
      </c>
      <c r="E140" s="42" t="s">
        <v>50</v>
      </c>
      <c r="F140" s="43">
        <v>115</v>
      </c>
      <c r="G140" s="43">
        <v>9</v>
      </c>
      <c r="H140" s="43">
        <v>8</v>
      </c>
      <c r="I140" s="43">
        <v>59</v>
      </c>
      <c r="J140" s="43">
        <v>216</v>
      </c>
      <c r="K140" s="44">
        <v>1</v>
      </c>
      <c r="L140" s="43">
        <v>16.5</v>
      </c>
    </row>
    <row r="141" spans="1:12" ht="15" x14ac:dyDescent="0.25">
      <c r="A141" s="23"/>
      <c r="B141" s="15"/>
      <c r="C141" s="11"/>
      <c r="D141" s="7"/>
      <c r="E141" s="42" t="s">
        <v>51</v>
      </c>
      <c r="F141" s="43">
        <v>30</v>
      </c>
      <c r="G141" s="43">
        <v>2</v>
      </c>
      <c r="H141" s="43">
        <v>2</v>
      </c>
      <c r="I141" s="43">
        <v>14</v>
      </c>
      <c r="J141" s="43">
        <v>83</v>
      </c>
      <c r="K141" s="44"/>
      <c r="L141" s="43">
        <v>7.23</v>
      </c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32</v>
      </c>
      <c r="E144" s="9"/>
      <c r="F144" s="19">
        <f>SUM(F137:F143)</f>
        <v>745</v>
      </c>
      <c r="G144" s="19">
        <f>SUM(G137:G143)</f>
        <v>20.2</v>
      </c>
      <c r="H144" s="19">
        <f>SUM(H137:H143)</f>
        <v>19</v>
      </c>
      <c r="I144" s="19">
        <f>SUM(I137:I143)</f>
        <v>102</v>
      </c>
      <c r="J144" s="19">
        <f>SUM(J137:J143)</f>
        <v>496</v>
      </c>
      <c r="K144" s="25"/>
      <c r="L144" s="19">
        <f>SUM(L137:L143)</f>
        <v>74.62</v>
      </c>
    </row>
    <row r="145" spans="1:12" ht="15" x14ac:dyDescent="0.25">
      <c r="A145" s="26">
        <v>2</v>
      </c>
      <c r="B145" s="13">
        <f>B137</f>
        <v>3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30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31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32</v>
      </c>
      <c r="E153" s="9"/>
      <c r="F153" s="19">
        <f>SUM(F145:F152)</f>
        <v>0</v>
      </c>
      <c r="G153" s="19">
        <f>SUM(G145:G152)</f>
        <v>0</v>
      </c>
      <c r="H153" s="19">
        <f>SUM(H145:H152)</f>
        <v>0</v>
      </c>
      <c r="I153" s="19">
        <f>SUM(I145:I152)</f>
        <v>0</v>
      </c>
      <c r="J153" s="19">
        <f>SUM(J145:J152)</f>
        <v>0</v>
      </c>
      <c r="K153" s="25"/>
      <c r="L153" s="19">
        <f>SUM(L145:L152)</f>
        <v>0</v>
      </c>
    </row>
    <row r="154" spans="1:12" ht="15.75" customHeight="1" thickBot="1" x14ac:dyDescent="0.25">
      <c r="A154" s="29">
        <f>A137</f>
        <v>2</v>
      </c>
      <c r="B154" s="30">
        <f>B137</f>
        <v>3</v>
      </c>
      <c r="C154" s="71" t="s">
        <v>4</v>
      </c>
      <c r="D154" s="72"/>
      <c r="E154" s="31"/>
      <c r="F154" s="32">
        <f>F144+F153</f>
        <v>745</v>
      </c>
      <c r="G154" s="32">
        <f>G144+G153</f>
        <v>20.2</v>
      </c>
      <c r="H154" s="32">
        <f>H144+H153</f>
        <v>19</v>
      </c>
      <c r="I154" s="32">
        <f>I144+I153</f>
        <v>102</v>
      </c>
      <c r="J154" s="32">
        <f>J144+J153</f>
        <v>496</v>
      </c>
      <c r="K154" s="32"/>
      <c r="L154" s="32">
        <f>L144+L153</f>
        <v>74.62</v>
      </c>
    </row>
    <row r="155" spans="1:12" ht="15" x14ac:dyDescent="0.25">
      <c r="A155" s="20">
        <v>2</v>
      </c>
      <c r="B155" s="21">
        <v>4</v>
      </c>
      <c r="C155" s="22" t="s">
        <v>20</v>
      </c>
      <c r="D155" s="5" t="s">
        <v>21</v>
      </c>
      <c r="E155" s="39" t="s">
        <v>52</v>
      </c>
      <c r="F155" s="40">
        <v>210</v>
      </c>
      <c r="G155" s="40">
        <v>7</v>
      </c>
      <c r="H155" s="40">
        <v>10</v>
      </c>
      <c r="I155" s="40">
        <v>25</v>
      </c>
      <c r="J155" s="40">
        <v>222</v>
      </c>
      <c r="K155" s="41">
        <v>680</v>
      </c>
      <c r="L155" s="40">
        <v>25.12</v>
      </c>
    </row>
    <row r="156" spans="1:12" ht="15" x14ac:dyDescent="0.25">
      <c r="A156" s="23"/>
      <c r="B156" s="15"/>
      <c r="C156" s="11"/>
      <c r="D156" s="6" t="s">
        <v>45</v>
      </c>
      <c r="E156" s="42" t="s">
        <v>46</v>
      </c>
      <c r="F156" s="43">
        <v>40</v>
      </c>
      <c r="G156" s="43">
        <v>5</v>
      </c>
      <c r="H156" s="43">
        <v>5</v>
      </c>
      <c r="I156" s="43">
        <v>0</v>
      </c>
      <c r="J156" s="43">
        <v>63</v>
      </c>
      <c r="K156" s="44">
        <v>424</v>
      </c>
      <c r="L156" s="43">
        <v>6.2</v>
      </c>
    </row>
    <row r="157" spans="1:12" ht="15" x14ac:dyDescent="0.25">
      <c r="A157" s="23"/>
      <c r="B157" s="15"/>
      <c r="C157" s="11"/>
      <c r="D157" s="7" t="s">
        <v>22</v>
      </c>
      <c r="E157" s="42" t="s">
        <v>43</v>
      </c>
      <c r="F157" s="43">
        <v>200</v>
      </c>
      <c r="G157" s="43">
        <v>0.25</v>
      </c>
      <c r="H157" s="43">
        <v>0</v>
      </c>
      <c r="I157" s="43">
        <v>14.18</v>
      </c>
      <c r="J157" s="43">
        <v>28.96</v>
      </c>
      <c r="K157" s="44">
        <v>377</v>
      </c>
      <c r="L157" s="43">
        <v>4.1500000000000004</v>
      </c>
    </row>
    <row r="158" spans="1:12" ht="15" x14ac:dyDescent="0.25">
      <c r="A158" s="23"/>
      <c r="B158" s="15"/>
      <c r="C158" s="11"/>
      <c r="D158" s="7" t="s">
        <v>23</v>
      </c>
      <c r="E158" s="42" t="s">
        <v>44</v>
      </c>
      <c r="F158" s="43">
        <v>115</v>
      </c>
      <c r="G158" s="43">
        <v>9</v>
      </c>
      <c r="H158" s="43">
        <v>8</v>
      </c>
      <c r="I158" s="43">
        <v>59</v>
      </c>
      <c r="J158" s="43">
        <v>216</v>
      </c>
      <c r="K158" s="44" t="s">
        <v>55</v>
      </c>
      <c r="L158" s="43">
        <v>16.5</v>
      </c>
    </row>
    <row r="159" spans="1:12" ht="15" x14ac:dyDescent="0.25">
      <c r="A159" s="23"/>
      <c r="B159" s="15"/>
      <c r="C159" s="11"/>
      <c r="D159" s="7" t="s">
        <v>24</v>
      </c>
      <c r="E159" s="42" t="s">
        <v>47</v>
      </c>
      <c r="F159" s="43">
        <v>150</v>
      </c>
      <c r="G159" s="43">
        <v>6</v>
      </c>
      <c r="H159" s="43">
        <v>6</v>
      </c>
      <c r="I159" s="43">
        <v>14.7</v>
      </c>
      <c r="J159" s="43">
        <v>70.5</v>
      </c>
      <c r="K159" s="44">
        <v>847</v>
      </c>
      <c r="L159" s="43">
        <v>22.65</v>
      </c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32</v>
      </c>
      <c r="E162" s="9"/>
      <c r="F162" s="19">
        <f>SUM(F155:F161)</f>
        <v>715</v>
      </c>
      <c r="G162" s="19">
        <f t="shared" ref="G162:J162" si="43">SUM(G155:G161)</f>
        <v>27.25</v>
      </c>
      <c r="H162" s="19">
        <f t="shared" si="43"/>
        <v>29</v>
      </c>
      <c r="I162" s="19">
        <f t="shared" si="43"/>
        <v>112.88000000000001</v>
      </c>
      <c r="J162" s="19">
        <f t="shared" si="43"/>
        <v>600.46</v>
      </c>
      <c r="K162" s="25"/>
      <c r="L162" s="19">
        <f t="shared" ref="L162" si="44">SUM(L155:L161)</f>
        <v>74.62</v>
      </c>
    </row>
    <row r="163" spans="1:12" ht="15" x14ac:dyDescent="0.25">
      <c r="A163" s="26">
        <v>2</v>
      </c>
      <c r="B163" s="13">
        <f>B155</f>
        <v>4</v>
      </c>
      <c r="C163" s="10" t="s">
        <v>25</v>
      </c>
      <c r="D163" s="7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27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28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29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30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31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56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32</v>
      </c>
      <c r="E172" s="9"/>
      <c r="F172" s="19">
        <f>SUM(F163:F171)</f>
        <v>0</v>
      </c>
      <c r="G172" s="19">
        <f t="shared" ref="G172:J172" si="45">SUM(G163:G171)</f>
        <v>0</v>
      </c>
      <c r="H172" s="19">
        <f t="shared" si="45"/>
        <v>0</v>
      </c>
      <c r="I172" s="19">
        <f t="shared" si="45"/>
        <v>0</v>
      </c>
      <c r="J172" s="19">
        <f t="shared" si="45"/>
        <v>0</v>
      </c>
      <c r="K172" s="25"/>
      <c r="L172" s="19">
        <f t="shared" ref="L172" si="46">SUM(L163:L171)</f>
        <v>0</v>
      </c>
    </row>
    <row r="173" spans="1:12" ht="15.75" customHeight="1" thickBot="1" x14ac:dyDescent="0.25">
      <c r="A173" s="29">
        <f>A155</f>
        <v>2</v>
      </c>
      <c r="B173" s="30">
        <f>B155</f>
        <v>4</v>
      </c>
      <c r="C173" s="71" t="s">
        <v>4</v>
      </c>
      <c r="D173" s="72"/>
      <c r="E173" s="31"/>
      <c r="F173" s="32">
        <f>F162+F172</f>
        <v>715</v>
      </c>
      <c r="G173" s="32">
        <f t="shared" ref="G173:J173" si="47">G162+G172</f>
        <v>27.25</v>
      </c>
      <c r="H173" s="32">
        <f t="shared" si="47"/>
        <v>29</v>
      </c>
      <c r="I173" s="32">
        <f t="shared" si="47"/>
        <v>112.88000000000001</v>
      </c>
      <c r="J173" s="32">
        <f t="shared" si="47"/>
        <v>600.46</v>
      </c>
      <c r="K173" s="32"/>
      <c r="L173" s="32">
        <f t="shared" ref="L173" si="48">L162+L172</f>
        <v>74.62</v>
      </c>
    </row>
    <row r="174" spans="1:12" ht="15" x14ac:dyDescent="0.25">
      <c r="A174" s="20">
        <v>2</v>
      </c>
      <c r="B174" s="21">
        <v>5</v>
      </c>
      <c r="C174" s="22" t="s">
        <v>20</v>
      </c>
      <c r="D174" s="5" t="s">
        <v>21</v>
      </c>
      <c r="E174" s="39" t="s">
        <v>53</v>
      </c>
      <c r="F174" s="40">
        <v>210</v>
      </c>
      <c r="G174" s="40">
        <v>4</v>
      </c>
      <c r="H174" s="40">
        <v>6</v>
      </c>
      <c r="I174" s="40">
        <v>22</v>
      </c>
      <c r="J174" s="40">
        <v>157</v>
      </c>
      <c r="K174" s="41">
        <v>168</v>
      </c>
      <c r="L174" s="40">
        <v>26.58</v>
      </c>
    </row>
    <row r="175" spans="1:12" ht="15" x14ac:dyDescent="0.25">
      <c r="A175" s="23"/>
      <c r="B175" s="15"/>
      <c r="C175" s="11"/>
      <c r="D175" s="7" t="s">
        <v>22</v>
      </c>
      <c r="E175" s="42" t="s">
        <v>54</v>
      </c>
      <c r="F175" s="43">
        <v>234</v>
      </c>
      <c r="G175" s="43">
        <v>5</v>
      </c>
      <c r="H175" s="43">
        <v>4</v>
      </c>
      <c r="I175" s="43">
        <v>25</v>
      </c>
      <c r="J175" s="43">
        <v>49</v>
      </c>
      <c r="K175" s="44">
        <v>382</v>
      </c>
      <c r="L175" s="43">
        <v>31.54</v>
      </c>
    </row>
    <row r="176" spans="1:12" ht="15" x14ac:dyDescent="0.25">
      <c r="A176" s="23"/>
      <c r="B176" s="15"/>
      <c r="C176" s="11"/>
      <c r="D176" s="7" t="s">
        <v>23</v>
      </c>
      <c r="E176" s="42" t="s">
        <v>50</v>
      </c>
      <c r="F176" s="43">
        <v>110</v>
      </c>
      <c r="G176" s="43">
        <v>9</v>
      </c>
      <c r="H176" s="43">
        <v>8</v>
      </c>
      <c r="I176" s="43">
        <v>59</v>
      </c>
      <c r="J176" s="43">
        <v>216</v>
      </c>
      <c r="K176" s="44" t="s">
        <v>55</v>
      </c>
      <c r="L176" s="43">
        <v>16.5</v>
      </c>
    </row>
    <row r="177" spans="1:12" ht="15" x14ac:dyDescent="0.25">
      <c r="A177" s="23"/>
      <c r="B177" s="15"/>
      <c r="C177" s="11"/>
      <c r="D177" s="7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4"/>
      <c r="B180" s="17"/>
      <c r="C180" s="8"/>
      <c r="D180" s="18" t="s">
        <v>32</v>
      </c>
      <c r="E180" s="9"/>
      <c r="F180" s="19">
        <f>SUM(F174:F179)</f>
        <v>554</v>
      </c>
      <c r="G180" s="19">
        <f>SUM(G174:G179)</f>
        <v>18</v>
      </c>
      <c r="H180" s="19">
        <f>SUM(H174:H179)</f>
        <v>18</v>
      </c>
      <c r="I180" s="19">
        <f>SUM(I174:I179)</f>
        <v>106</v>
      </c>
      <c r="J180" s="19">
        <f>SUM(J174:J179)</f>
        <v>422</v>
      </c>
      <c r="K180" s="25"/>
      <c r="L180" s="19">
        <f>SUM(L174:L179)</f>
        <v>74.62</v>
      </c>
    </row>
    <row r="181" spans="1:12" ht="15" x14ac:dyDescent="0.25">
      <c r="A181" s="26">
        <v>2</v>
      </c>
      <c r="B181" s="13">
        <f>B174</f>
        <v>5</v>
      </c>
      <c r="C181" s="10" t="s">
        <v>25</v>
      </c>
      <c r="D181" s="7" t="s">
        <v>26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27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28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29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30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31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4"/>
      <c r="B190" s="17"/>
      <c r="C190" s="8"/>
      <c r="D190" s="18" t="s">
        <v>32</v>
      </c>
      <c r="E190" s="9"/>
      <c r="F190" s="19">
        <f>SUM(F181:F189)</f>
        <v>0</v>
      </c>
      <c r="G190" s="19">
        <f t="shared" ref="G190:J190" si="49">SUM(G181:G189)</f>
        <v>0</v>
      </c>
      <c r="H190" s="19">
        <f t="shared" si="49"/>
        <v>0</v>
      </c>
      <c r="I190" s="19">
        <f t="shared" si="49"/>
        <v>0</v>
      </c>
      <c r="J190" s="19">
        <f t="shared" si="49"/>
        <v>0</v>
      </c>
      <c r="K190" s="25"/>
      <c r="L190" s="19">
        <f t="shared" ref="L190" si="50">SUM(L181:L189)</f>
        <v>0</v>
      </c>
    </row>
    <row r="191" spans="1:12" ht="15.75" customHeight="1" thickBot="1" x14ac:dyDescent="0.25">
      <c r="A191" s="29">
        <f>A174</f>
        <v>2</v>
      </c>
      <c r="B191" s="30">
        <f>B174</f>
        <v>5</v>
      </c>
      <c r="C191" s="71" t="s">
        <v>4</v>
      </c>
      <c r="D191" s="72"/>
      <c r="E191" s="31"/>
      <c r="F191" s="32">
        <f>F180+F190</f>
        <v>554</v>
      </c>
      <c r="G191" s="32">
        <f t="shared" ref="G191:J191" si="51">G180+G190</f>
        <v>18</v>
      </c>
      <c r="H191" s="32">
        <f t="shared" si="51"/>
        <v>18</v>
      </c>
      <c r="I191" s="32">
        <f t="shared" si="51"/>
        <v>106</v>
      </c>
      <c r="J191" s="32">
        <f t="shared" si="51"/>
        <v>422</v>
      </c>
      <c r="K191" s="32"/>
      <c r="L191" s="32">
        <f t="shared" ref="L191" si="52">L180+L190</f>
        <v>74.62</v>
      </c>
    </row>
    <row r="192" spans="1:12" ht="13.5" thickBot="1" x14ac:dyDescent="0.25">
      <c r="A192" s="27"/>
      <c r="B192" s="28"/>
      <c r="C192" s="73" t="s">
        <v>5</v>
      </c>
      <c r="D192" s="73"/>
      <c r="E192" s="73"/>
      <c r="F192" s="34">
        <v>1504.4</v>
      </c>
      <c r="G192" s="34">
        <v>65.64</v>
      </c>
      <c r="H192" s="34">
        <v>55.6</v>
      </c>
      <c r="I192" s="34">
        <v>272.56</v>
      </c>
      <c r="J192" s="34">
        <v>1554.67</v>
      </c>
      <c r="K192" s="34"/>
      <c r="L192" s="34">
        <v>149.24</v>
      </c>
    </row>
  </sheetData>
  <mergeCells count="14">
    <mergeCell ref="C80:D80"/>
    <mergeCell ref="C98:D98"/>
    <mergeCell ref="C24:D24"/>
    <mergeCell ref="C192:E192"/>
    <mergeCell ref="C117:D117"/>
    <mergeCell ref="C136:D136"/>
    <mergeCell ref="C154:D154"/>
    <mergeCell ref="C173:D173"/>
    <mergeCell ref="C191:D191"/>
    <mergeCell ref="C1:E1"/>
    <mergeCell ref="H1:K1"/>
    <mergeCell ref="H2:K2"/>
    <mergeCell ref="C43:D43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Islam</cp:lastModifiedBy>
  <dcterms:created xsi:type="dcterms:W3CDTF">2022-05-16T14:23:56Z</dcterms:created>
  <dcterms:modified xsi:type="dcterms:W3CDTF">2024-02-24T15:56:05Z</dcterms:modified>
</cp:coreProperties>
</file>